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3820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5725"/>
  <webPublishing codePage="1252"/>
</workbook>
</file>

<file path=xl/calcChain.xml><?xml version="1.0" encoding="utf-8"?>
<calcChain xmlns="http://schemas.openxmlformats.org/spreadsheetml/2006/main">
  <c r="G39" i="1"/>
  <c r="J39" s="1"/>
  <c r="K39" s="1"/>
  <c r="G33"/>
  <c r="J33" s="1"/>
  <c r="K33" s="1"/>
  <c r="G27"/>
  <c r="J27" s="1"/>
  <c r="K27" s="1"/>
  <c r="G21"/>
  <c r="G41" s="1"/>
  <c r="J21" l="1"/>
  <c r="J41" l="1"/>
  <c r="K41" s="1"/>
  <c r="K21"/>
</calcChain>
</file>

<file path=xl/sharedStrings.xml><?xml version="1.0" encoding="utf-8"?>
<sst xmlns="http://schemas.openxmlformats.org/spreadsheetml/2006/main" count="47" uniqueCount="45">
  <si>
    <t>3104 Rivermist Drive</t>
  </si>
  <si>
    <t>Buffalo, NY 14280</t>
  </si>
  <si>
    <t>Quotation</t>
  </si>
  <si>
    <t>**Waiting for Cost Verification</t>
  </si>
  <si>
    <t xml:space="preserve">   from Executive Chef</t>
  </si>
  <si>
    <t>No of Days</t>
  </si>
  <si>
    <t>Total</t>
  </si>
  <si>
    <t>Our Cost</t>
  </si>
  <si>
    <t>Gross Margin</t>
  </si>
  <si>
    <t>**New Client</t>
  </si>
  <si>
    <t>Marquee Productions</t>
  </si>
  <si>
    <t>955 South Alameda Street</t>
  </si>
  <si>
    <t>Los Angeles, CA 90037</t>
  </si>
  <si>
    <t>Camille Matsui</t>
  </si>
  <si>
    <t>Torontow Location Filming</t>
  </si>
  <si>
    <t>Item</t>
  </si>
  <si>
    <t>No of Persns</t>
  </si>
  <si>
    <t>Bufet Lunch</t>
  </si>
  <si>
    <t xml:space="preserve">  includes:</t>
  </si>
  <si>
    <t>Soup and salad</t>
  </si>
  <si>
    <t>Hot entrée</t>
  </si>
  <si>
    <t>Deli tray and rolls</t>
  </si>
  <si>
    <t>Dessert</t>
  </si>
  <si>
    <t>Beverags</t>
  </si>
  <si>
    <t>Coffee and tea</t>
  </si>
  <si>
    <t>Milk</t>
  </si>
  <si>
    <t>Assorted juice</t>
  </si>
  <si>
    <t>Mineral water</t>
  </si>
  <si>
    <t>Snacks</t>
  </si>
  <si>
    <t>Muffins</t>
  </si>
  <si>
    <t>Donuts</t>
  </si>
  <si>
    <t>Fruit tray</t>
  </si>
  <si>
    <t>Bagels with cream cheese</t>
  </si>
  <si>
    <t>Delivery</t>
  </si>
  <si>
    <t>Totale</t>
  </si>
  <si>
    <t>ATT:</t>
  </si>
  <si>
    <t>TO:</t>
  </si>
  <si>
    <t>DATE:</t>
  </si>
  <si>
    <t>RE:</t>
  </si>
  <si>
    <t>716 555 3166</t>
  </si>
  <si>
    <t>Percent</t>
  </si>
  <si>
    <t>Price per Person</t>
  </si>
  <si>
    <t>July 5 to August 27</t>
  </si>
  <si>
    <t>Note: All prices include tax.</t>
  </si>
  <si>
    <t>Terms: Due upon receipt of invoice payable in U.S. funds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</si>
</sst>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-9525</xdr:rowOff>
    </xdr:from>
    <xdr:ext cx="2211324" cy="1494137"/>
    <xdr:pic>
      <xdr:nvPicPr>
        <xdr:cNvPr id="2" name="TWB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-9525"/>
          <a:ext cx="2211324" cy="149413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activeCell="A10" sqref="A10"/>
    </sheetView>
  </sheetViews>
  <sheetFormatPr defaultRowHeight="15"/>
  <sheetData>
    <row r="1" spans="1:6">
      <c r="A1" s="1"/>
      <c r="B1" s="1"/>
      <c r="C1" s="1"/>
      <c r="D1" s="1"/>
      <c r="E1" t="s">
        <v>0</v>
      </c>
    </row>
    <row r="2" spans="1:6">
      <c r="A2" s="1"/>
      <c r="B2" s="1"/>
      <c r="C2" s="1"/>
      <c r="D2" s="1"/>
      <c r="E2" t="s">
        <v>1</v>
      </c>
    </row>
    <row r="3" spans="1:6">
      <c r="A3" s="1"/>
      <c r="B3" s="1"/>
      <c r="C3" s="1"/>
      <c r="D3" s="1"/>
      <c r="E3" t="s">
        <v>39</v>
      </c>
    </row>
    <row r="4" spans="1:6">
      <c r="A4" s="1"/>
      <c r="B4" s="1"/>
      <c r="C4" s="1"/>
      <c r="D4" s="1"/>
    </row>
    <row r="5" spans="1:6">
      <c r="A5" s="1"/>
      <c r="B5" s="1"/>
      <c r="C5" s="1"/>
      <c r="D5" s="1"/>
      <c r="E5" t="s">
        <v>2</v>
      </c>
    </row>
    <row r="6" spans="1:6">
      <c r="A6" s="1"/>
      <c r="B6" s="1"/>
      <c r="C6" s="1"/>
      <c r="D6" s="1"/>
    </row>
    <row r="7" spans="1:6">
      <c r="A7" s="1"/>
      <c r="B7" s="1"/>
      <c r="C7" s="1"/>
      <c r="D7" s="1"/>
    </row>
    <row r="8" spans="1:6">
      <c r="A8" s="1"/>
      <c r="B8" s="1"/>
      <c r="C8" s="1"/>
      <c r="D8" s="1"/>
    </row>
    <row r="9" spans="1:6">
      <c r="A9" t="s">
        <v>9</v>
      </c>
    </row>
    <row r="11" spans="1:6">
      <c r="A11" t="s">
        <v>36</v>
      </c>
      <c r="B11" t="s">
        <v>10</v>
      </c>
      <c r="E11" t="s">
        <v>37</v>
      </c>
      <c r="F11" s="2"/>
    </row>
    <row r="12" spans="1:6">
      <c r="B12" t="s">
        <v>11</v>
      </c>
    </row>
    <row r="13" spans="1:6">
      <c r="B13" t="s">
        <v>12</v>
      </c>
    </row>
    <row r="15" spans="1:6">
      <c r="A15" t="s">
        <v>35</v>
      </c>
      <c r="B15" t="s">
        <v>13</v>
      </c>
    </row>
    <row r="17" spans="1:11">
      <c r="A17" t="s">
        <v>38</v>
      </c>
      <c r="B17" t="s">
        <v>14</v>
      </c>
      <c r="I17" t="s">
        <v>3</v>
      </c>
    </row>
    <row r="18" spans="1:11">
      <c r="B18" t="s">
        <v>42</v>
      </c>
      <c r="I18" t="s">
        <v>4</v>
      </c>
    </row>
    <row r="20" spans="1:11">
      <c r="A20" t="s">
        <v>15</v>
      </c>
      <c r="C20" t="s">
        <v>16</v>
      </c>
      <c r="D20" t="s">
        <v>41</v>
      </c>
      <c r="E20" t="s">
        <v>5</v>
      </c>
      <c r="G20" t="s">
        <v>6</v>
      </c>
      <c r="I20" t="s">
        <v>7</v>
      </c>
      <c r="J20" t="s">
        <v>8</v>
      </c>
      <c r="K20" t="s">
        <v>40</v>
      </c>
    </row>
    <row r="21" spans="1:11">
      <c r="A21" t="s">
        <v>17</v>
      </c>
      <c r="C21">
        <v>56</v>
      </c>
      <c r="D21">
        <v>6.44</v>
      </c>
      <c r="E21">
        <v>40</v>
      </c>
      <c r="G21">
        <f>C21*D21*E21</f>
        <v>14425.600000000002</v>
      </c>
      <c r="I21">
        <v>3.47</v>
      </c>
      <c r="J21">
        <f>G21-(C21*I21*E21)</f>
        <v>6652.8000000000011</v>
      </c>
      <c r="K21">
        <f>J21/G21</f>
        <v>0.46118012422360249</v>
      </c>
    </row>
    <row r="22" spans="1:11">
      <c r="A22" t="s">
        <v>18</v>
      </c>
    </row>
    <row r="23" spans="1:11">
      <c r="A23" t="s">
        <v>19</v>
      </c>
    </row>
    <row r="24" spans="1:11">
      <c r="A24" t="s">
        <v>20</v>
      </c>
    </row>
    <row r="25" spans="1:11">
      <c r="A25" t="s">
        <v>21</v>
      </c>
    </row>
    <row r="26" spans="1:11">
      <c r="A26" t="s">
        <v>22</v>
      </c>
    </row>
    <row r="27" spans="1:11">
      <c r="A27" t="s">
        <v>23</v>
      </c>
      <c r="C27">
        <v>56</v>
      </c>
      <c r="D27">
        <v>4.12</v>
      </c>
      <c r="E27">
        <v>40</v>
      </c>
      <c r="G27">
        <f>C27*D27*E27</f>
        <v>9228.7999999999993</v>
      </c>
      <c r="I27">
        <v>2.21</v>
      </c>
      <c r="J27">
        <f>G27-(C27*I27*E27)</f>
        <v>4278.3999999999996</v>
      </c>
      <c r="K27">
        <f>J27/G27</f>
        <v>0.46359223300970875</v>
      </c>
    </row>
    <row r="28" spans="1:11">
      <c r="A28" t="s">
        <v>18</v>
      </c>
    </row>
    <row r="29" spans="1:11">
      <c r="A29" t="s">
        <v>24</v>
      </c>
    </row>
    <row r="30" spans="1:11">
      <c r="A30" t="s">
        <v>25</v>
      </c>
    </row>
    <row r="31" spans="1:11">
      <c r="A31" t="s">
        <v>26</v>
      </c>
    </row>
    <row r="32" spans="1:11">
      <c r="A32" t="s">
        <v>27</v>
      </c>
    </row>
    <row r="33" spans="1:11">
      <c r="A33" t="s">
        <v>28</v>
      </c>
      <c r="C33">
        <v>56</v>
      </c>
      <c r="D33">
        <v>2.25</v>
      </c>
      <c r="E33">
        <v>40</v>
      </c>
      <c r="G33">
        <f>C33*D33*E33</f>
        <v>5040</v>
      </c>
      <c r="I33">
        <v>1.1200000000000001</v>
      </c>
      <c r="J33">
        <f>G33-(C33*I33*E33)</f>
        <v>2531.1999999999998</v>
      </c>
      <c r="K33">
        <f>J33/G33</f>
        <v>0.50222222222222224</v>
      </c>
    </row>
    <row r="34" spans="1:11">
      <c r="A34" t="s">
        <v>18</v>
      </c>
    </row>
    <row r="35" spans="1:11">
      <c r="A35" t="s">
        <v>29</v>
      </c>
    </row>
    <row r="36" spans="1:11">
      <c r="A36" t="s">
        <v>30</v>
      </c>
    </row>
    <row r="37" spans="1:11">
      <c r="A37" t="s">
        <v>31</v>
      </c>
    </row>
    <row r="38" spans="1:11">
      <c r="A38" t="s">
        <v>32</v>
      </c>
    </row>
    <row r="39" spans="1:11">
      <c r="A39" t="s">
        <v>33</v>
      </c>
      <c r="D39">
        <v>33</v>
      </c>
      <c r="E39">
        <v>40</v>
      </c>
      <c r="G39">
        <f>D39*E39</f>
        <v>1320</v>
      </c>
      <c r="I39">
        <v>28</v>
      </c>
      <c r="J39">
        <f>G39-(I39*E39)</f>
        <v>200</v>
      </c>
      <c r="K39">
        <f>J39/G39</f>
        <v>0.15151515151515152</v>
      </c>
    </row>
    <row r="41" spans="1:11">
      <c r="A41" t="s">
        <v>34</v>
      </c>
      <c r="G41">
        <f>SUM(G21:G40)</f>
        <v>30014.400000000001</v>
      </c>
      <c r="J41">
        <f>SUM(J21:J40)</f>
        <v>13662.400000000001</v>
      </c>
      <c r="K41">
        <f>J41/G41</f>
        <v>0.45519483981022446</v>
      </c>
    </row>
    <row r="43" spans="1:11">
      <c r="A43" t="s">
        <v>43</v>
      </c>
    </row>
    <row r="44" spans="1:11">
      <c r="A44" t="s">
        <v>44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2006-12-11T21:42:23Z</dcterms:created>
  <dcterms:modified xsi:type="dcterms:W3CDTF">2012-02-14T14:53:11Z</dcterms:modified>
</cp:coreProperties>
</file>